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Mensuel" sheetId="2" state="visible" r:id="rId2"/>
    <sheet xmlns:r="http://schemas.openxmlformats.org/officeDocument/2006/relationships" name="Détail" sheetId="3" state="visible" r:id="rId3"/>
    <sheet xmlns:r="http://schemas.openxmlformats.org/officeDocument/2006/relationships" name="KP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"/>
    <numFmt numFmtId="165" formatCode="0.0%"/>
    <numFmt numFmtId="166" formatCode="#,##0.00 €"/>
  </numFmts>
  <fonts count="8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0" fontId="7" fillId="0" borderId="0" pivotButton="0" quotePrefix="0" xfId="0"/>
    <xf numFmtId="164" fontId="0" fillId="3" borderId="1" pivotButton="0" quotePrefix="0" xfId="0"/>
    <xf numFmtId="0" fontId="0" fillId="3" borderId="0" pivotButton="0" quotePrefix="0" xfId="0"/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Dashboard KPI mensuel — CORRIGÉ</t>
        </is>
      </c>
    </row>
    <row r="4">
      <c r="B4" s="3" t="inlineStr">
        <is>
          <t>Niveau Expert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Construire les indicateurs d'un tableau de bord de direction avec les formules dynamiques d'Excel 365.</t>
        </is>
      </c>
    </row>
    <row r="9">
      <c r="B9" s="4" t="inlineStr">
        <is>
          <t>Étapes</t>
        </is>
      </c>
    </row>
    <row r="10" ht="18" customHeight="1">
      <c r="B10" s="6" t="inlineStr">
        <is>
          <t>1. Feuille KPI, B2 : CA total de l'année (SOMME).</t>
        </is>
      </c>
    </row>
    <row r="11" ht="18" customHeight="1">
      <c r="B11" s="6" t="inlineStr">
        <is>
          <t>2. B3 : taux d'atteinte global = CA total / objectif total, au format pourcentage.</t>
        </is>
      </c>
    </row>
    <row r="12" ht="18" customHeight="1">
      <c r="B12" s="6" t="inlineStr">
        <is>
          <t>3. B4 : meilleur mois (nom du mois au CA le plus élevé) avec INDEX + EQUIV + MAX.</t>
        </is>
      </c>
    </row>
    <row r="13" ht="18" customHeight="1">
      <c r="B13" s="6" t="inlineStr">
        <is>
          <t>4. B5 : nombre de mois au-dessus de l'objectif avec NB.SI.ENS ou SOMMEPROD.</t>
        </is>
      </c>
    </row>
    <row r="14" ht="18" customHeight="1">
      <c r="B14" s="6" t="inlineStr">
        <is>
          <t>5. D2 : avec FILTRE, listez les mois dont le CA dépasse l'objectif.</t>
        </is>
      </c>
    </row>
    <row r="15" ht="30" customHeight="1">
      <c r="B15" s="6" t="inlineStr">
        <is>
          <t>6. B6 : avec LET, calculez le panier moyen de l'année (CA total / commandes totales) en nommant les deux totaux.</t>
        </is>
      </c>
    </row>
    <row r="16" ht="18" customHeight="1">
      <c r="B16" s="6" t="inlineStr">
        <is>
          <t>7. Bonus : liste des commerciaux sans doublon avec UNIQUE à partir de la feuille Détail.</t>
        </is>
      </c>
    </row>
    <row r="18">
      <c r="B18" s="4" t="inlineStr">
        <is>
          <t>Astuce</t>
        </is>
      </c>
    </row>
    <row r="19">
      <c r="B19" s="5" t="inlineStr">
        <is>
          <t>Les formules FILTRE, UNIQUE et LET nécessitent Excel 365 ou Excel 2021. Avec une version plus ancienne, faites les étapes 1 à 4.</t>
        </is>
      </c>
    </row>
    <row r="21">
      <c r="B21" s="3" t="inlineStr">
        <is>
          <t>Comparez avec votre version : les formules du corrigé sont dans les cellules jaunes.</t>
        </is>
      </c>
    </row>
    <row r="22">
      <c r="B22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8" t="inlineStr">
        <is>
          <t>Mois</t>
        </is>
      </c>
      <c r="B1" s="8" t="inlineStr">
        <is>
          <t>CA</t>
        </is>
      </c>
      <c r="C1" s="8" t="inlineStr">
        <is>
          <t>Objectif</t>
        </is>
      </c>
      <c r="D1" s="8" t="inlineStr">
        <is>
          <t>Commandes</t>
        </is>
      </c>
      <c r="E1" s="8" t="inlineStr">
        <is>
          <t>Clients</t>
        </is>
      </c>
    </row>
    <row r="2">
      <c r="A2" t="inlineStr">
        <is>
          <t>Jan</t>
        </is>
      </c>
      <c r="B2" s="9" t="n">
        <v>38650</v>
      </c>
      <c r="C2" s="9" t="n">
        <v>43000</v>
      </c>
      <c r="D2" t="n">
        <v>163</v>
      </c>
      <c r="E2" t="n">
        <v>67</v>
      </c>
    </row>
    <row r="3">
      <c r="A3" t="inlineStr">
        <is>
          <t>Fév</t>
        </is>
      </c>
      <c r="B3" s="9" t="n">
        <v>36916</v>
      </c>
      <c r="C3" s="9" t="n">
        <v>44500</v>
      </c>
      <c r="D3" t="n">
        <v>177</v>
      </c>
      <c r="E3" t="n">
        <v>67</v>
      </c>
    </row>
    <row r="4">
      <c r="A4" t="inlineStr">
        <is>
          <t>Mar</t>
        </is>
      </c>
      <c r="B4" s="9" t="n">
        <v>51435</v>
      </c>
      <c r="C4" s="9" t="n">
        <v>46000</v>
      </c>
      <c r="D4" t="n">
        <v>130</v>
      </c>
      <c r="E4" t="n">
        <v>71</v>
      </c>
    </row>
    <row r="5">
      <c r="A5" t="inlineStr">
        <is>
          <t>Avr</t>
        </is>
      </c>
      <c r="B5" s="9" t="n">
        <v>45104</v>
      </c>
      <c r="C5" s="9" t="n">
        <v>47500</v>
      </c>
      <c r="D5" t="n">
        <v>119</v>
      </c>
      <c r="E5" t="n">
        <v>108</v>
      </c>
    </row>
    <row r="6">
      <c r="A6" t="inlineStr">
        <is>
          <t>Mai</t>
        </is>
      </c>
      <c r="B6" s="9" t="n">
        <v>48875</v>
      </c>
      <c r="C6" s="9" t="n">
        <v>49000</v>
      </c>
      <c r="D6" t="n">
        <v>184</v>
      </c>
      <c r="E6" t="n">
        <v>99</v>
      </c>
    </row>
    <row r="7">
      <c r="A7" t="inlineStr">
        <is>
          <t>Juin</t>
        </is>
      </c>
      <c r="B7" s="9" t="n">
        <v>43577</v>
      </c>
      <c r="C7" s="9" t="n">
        <v>50500</v>
      </c>
      <c r="D7" t="n">
        <v>120</v>
      </c>
      <c r="E7" t="n">
        <v>87</v>
      </c>
    </row>
    <row r="8">
      <c r="A8" t="inlineStr">
        <is>
          <t>Juil</t>
        </is>
      </c>
      <c r="B8" s="9" t="n">
        <v>60199</v>
      </c>
      <c r="C8" s="9" t="n">
        <v>52000</v>
      </c>
      <c r="D8" t="n">
        <v>168</v>
      </c>
      <c r="E8" t="n">
        <v>105</v>
      </c>
    </row>
    <row r="9">
      <c r="A9" t="inlineStr">
        <is>
          <t>Août</t>
        </is>
      </c>
      <c r="B9" s="9" t="n">
        <v>49346</v>
      </c>
      <c r="C9" s="9" t="n">
        <v>53500</v>
      </c>
      <c r="D9" t="n">
        <v>154</v>
      </c>
      <c r="E9" t="n">
        <v>109</v>
      </c>
    </row>
    <row r="10">
      <c r="A10" t="inlineStr">
        <is>
          <t>Sept</t>
        </is>
      </c>
      <c r="B10" s="9" t="n">
        <v>52408</v>
      </c>
      <c r="C10" s="9" t="n">
        <v>55000</v>
      </c>
      <c r="D10" t="n">
        <v>110</v>
      </c>
      <c r="E10" t="n">
        <v>99</v>
      </c>
    </row>
    <row r="11">
      <c r="A11" t="inlineStr">
        <is>
          <t>Oct</t>
        </is>
      </c>
      <c r="B11" s="9" t="n">
        <v>66407</v>
      </c>
      <c r="C11" s="9" t="n">
        <v>56500</v>
      </c>
      <c r="D11" t="n">
        <v>125</v>
      </c>
      <c r="E11" t="n">
        <v>99</v>
      </c>
    </row>
    <row r="12">
      <c r="A12" t="inlineStr">
        <is>
          <t>Nov</t>
        </is>
      </c>
      <c r="B12" s="9" t="n">
        <v>67334</v>
      </c>
      <c r="C12" s="9" t="n">
        <v>58000</v>
      </c>
      <c r="D12" t="n">
        <v>182</v>
      </c>
      <c r="E12" t="n">
        <v>102</v>
      </c>
    </row>
    <row r="13">
      <c r="A13" t="inlineStr">
        <is>
          <t>Déc</t>
        </is>
      </c>
      <c r="B13" s="9" t="n">
        <v>49822</v>
      </c>
      <c r="C13" s="9" t="n">
        <v>59500</v>
      </c>
      <c r="D13" t="n">
        <v>173</v>
      </c>
      <c r="E13" t="n">
        <v>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Commercial</t>
        </is>
      </c>
      <c r="B1" s="8" t="inlineStr">
        <is>
          <t>Mois</t>
        </is>
      </c>
      <c r="C1" s="8" t="inlineStr">
        <is>
          <t>CA</t>
        </is>
      </c>
    </row>
    <row r="2">
      <c r="A2" t="inlineStr">
        <is>
          <t>Inès</t>
        </is>
      </c>
      <c r="B2" t="inlineStr">
        <is>
          <t>Déc</t>
        </is>
      </c>
      <c r="C2" t="n">
        <v>4502</v>
      </c>
    </row>
    <row r="3">
      <c r="A3" t="inlineStr">
        <is>
          <t>Hugo</t>
        </is>
      </c>
      <c r="B3" t="inlineStr">
        <is>
          <t>Nov</t>
        </is>
      </c>
      <c r="C3" t="n">
        <v>4140</v>
      </c>
    </row>
    <row r="4">
      <c r="A4" t="inlineStr">
        <is>
          <t>Léa</t>
        </is>
      </c>
      <c r="B4" t="inlineStr">
        <is>
          <t>Mar</t>
        </is>
      </c>
      <c r="C4" t="n">
        <v>6017</v>
      </c>
    </row>
    <row r="5">
      <c r="A5" t="inlineStr">
        <is>
          <t>Hugo</t>
        </is>
      </c>
      <c r="B5" t="inlineStr">
        <is>
          <t>Avr</t>
        </is>
      </c>
      <c r="C5" t="n">
        <v>3708</v>
      </c>
    </row>
    <row r="6">
      <c r="A6" t="inlineStr">
        <is>
          <t>Hugo</t>
        </is>
      </c>
      <c r="B6" t="inlineStr">
        <is>
          <t>Nov</t>
        </is>
      </c>
      <c r="C6" t="n">
        <v>5427</v>
      </c>
    </row>
    <row r="7">
      <c r="A7" t="inlineStr">
        <is>
          <t>Tom</t>
        </is>
      </c>
      <c r="B7" t="inlineStr">
        <is>
          <t>Fév</t>
        </is>
      </c>
      <c r="C7" t="n">
        <v>6811</v>
      </c>
    </row>
    <row r="8">
      <c r="A8" t="inlineStr">
        <is>
          <t>Hugo</t>
        </is>
      </c>
      <c r="B8" t="inlineStr">
        <is>
          <t>Déc</t>
        </is>
      </c>
      <c r="C8" t="n">
        <v>8709</v>
      </c>
    </row>
    <row r="9">
      <c r="A9" t="inlineStr">
        <is>
          <t>Sarah</t>
        </is>
      </c>
      <c r="B9" t="inlineStr">
        <is>
          <t>Mar</t>
        </is>
      </c>
      <c r="C9" t="n">
        <v>8235</v>
      </c>
    </row>
    <row r="10">
      <c r="A10" t="inlineStr">
        <is>
          <t>Sarah</t>
        </is>
      </c>
      <c r="B10" t="inlineStr">
        <is>
          <t>Mar</t>
        </is>
      </c>
      <c r="C10" t="n">
        <v>3599</v>
      </c>
    </row>
    <row r="11">
      <c r="A11" t="inlineStr">
        <is>
          <t>Léa</t>
        </is>
      </c>
      <c r="B11" t="inlineStr">
        <is>
          <t>Juin</t>
        </is>
      </c>
      <c r="C11" t="n">
        <v>6900</v>
      </c>
    </row>
    <row r="12">
      <c r="A12" t="inlineStr">
        <is>
          <t>Hugo</t>
        </is>
      </c>
      <c r="B12" t="inlineStr">
        <is>
          <t>Juin</t>
        </is>
      </c>
      <c r="C12" t="n">
        <v>3556</v>
      </c>
    </row>
    <row r="13">
      <c r="A13" t="inlineStr">
        <is>
          <t>Hugo</t>
        </is>
      </c>
      <c r="B13" t="inlineStr">
        <is>
          <t>Déc</t>
        </is>
      </c>
      <c r="C13" t="n">
        <v>5592</v>
      </c>
    </row>
    <row r="14">
      <c r="A14" t="inlineStr">
        <is>
          <t>Léa</t>
        </is>
      </c>
      <c r="B14" t="inlineStr">
        <is>
          <t>Août</t>
        </is>
      </c>
      <c r="C14" t="n">
        <v>2188</v>
      </c>
    </row>
    <row r="15">
      <c r="A15" t="inlineStr">
        <is>
          <t>Sarah</t>
        </is>
      </c>
      <c r="B15" t="inlineStr">
        <is>
          <t>Nov</t>
        </is>
      </c>
      <c r="C15" t="n">
        <v>8774</v>
      </c>
    </row>
    <row r="16">
      <c r="A16" t="inlineStr">
        <is>
          <t>Hugo</t>
        </is>
      </c>
      <c r="B16" t="inlineStr">
        <is>
          <t>Déc</t>
        </is>
      </c>
      <c r="C16" t="n">
        <v>4035</v>
      </c>
    </row>
    <row r="17">
      <c r="A17" t="inlineStr">
        <is>
          <t>Léa</t>
        </is>
      </c>
      <c r="B17" t="inlineStr">
        <is>
          <t>Mar</t>
        </is>
      </c>
      <c r="C17" t="n">
        <v>7837</v>
      </c>
    </row>
    <row r="18">
      <c r="A18" t="inlineStr">
        <is>
          <t>Hugo</t>
        </is>
      </c>
      <c r="B18" t="inlineStr">
        <is>
          <t>Juil</t>
        </is>
      </c>
      <c r="C18" t="n">
        <v>4543</v>
      </c>
    </row>
    <row r="19">
      <c r="A19" t="inlineStr">
        <is>
          <t>Tom</t>
        </is>
      </c>
      <c r="B19" t="inlineStr">
        <is>
          <t>Mai</t>
        </is>
      </c>
      <c r="C19" t="n">
        <v>2798</v>
      </c>
    </row>
    <row r="20">
      <c r="A20" t="inlineStr">
        <is>
          <t>Léa</t>
        </is>
      </c>
      <c r="B20" t="inlineStr">
        <is>
          <t>Jan</t>
        </is>
      </c>
      <c r="C20" t="n">
        <v>3427</v>
      </c>
    </row>
    <row r="21">
      <c r="A21" t="inlineStr">
        <is>
          <t>Sarah</t>
        </is>
      </c>
      <c r="B21" t="inlineStr">
        <is>
          <t>Juin</t>
        </is>
      </c>
      <c r="C21" t="n">
        <v>6637</v>
      </c>
    </row>
    <row r="22">
      <c r="A22" t="inlineStr">
        <is>
          <t>Inès</t>
        </is>
      </c>
      <c r="B22" t="inlineStr">
        <is>
          <t>Fév</t>
        </is>
      </c>
      <c r="C22" t="n">
        <v>8878</v>
      </c>
    </row>
    <row r="23">
      <c r="A23" t="inlineStr">
        <is>
          <t>Sarah</t>
        </is>
      </c>
      <c r="B23" t="inlineStr">
        <is>
          <t>Jan</t>
        </is>
      </c>
      <c r="C23" t="n">
        <v>5384</v>
      </c>
    </row>
    <row r="24">
      <c r="A24" t="inlineStr">
        <is>
          <t>Inès</t>
        </is>
      </c>
      <c r="B24" t="inlineStr">
        <is>
          <t>Juin</t>
        </is>
      </c>
      <c r="C24" t="n">
        <v>8456</v>
      </c>
    </row>
    <row r="25">
      <c r="A25" t="inlineStr">
        <is>
          <t>Hugo</t>
        </is>
      </c>
      <c r="B25" t="inlineStr">
        <is>
          <t>Fév</t>
        </is>
      </c>
      <c r="C25" t="n">
        <v>8969</v>
      </c>
    </row>
    <row r="26">
      <c r="A26" t="inlineStr">
        <is>
          <t>Sarah</t>
        </is>
      </c>
      <c r="B26" t="inlineStr">
        <is>
          <t>Oct</t>
        </is>
      </c>
      <c r="C26" t="n">
        <v>5356</v>
      </c>
    </row>
    <row r="27">
      <c r="A27" t="inlineStr">
        <is>
          <t>Tom</t>
        </is>
      </c>
      <c r="B27" t="inlineStr">
        <is>
          <t>Mar</t>
        </is>
      </c>
      <c r="C27" t="n">
        <v>2733</v>
      </c>
    </row>
    <row r="28">
      <c r="A28" t="inlineStr">
        <is>
          <t>Inès</t>
        </is>
      </c>
      <c r="B28" t="inlineStr">
        <is>
          <t>Juin</t>
        </is>
      </c>
      <c r="C28" t="n">
        <v>5541</v>
      </c>
    </row>
    <row r="29">
      <c r="A29" t="inlineStr">
        <is>
          <t>Sarah</t>
        </is>
      </c>
      <c r="B29" t="inlineStr">
        <is>
          <t>Mai</t>
        </is>
      </c>
      <c r="C29" t="n">
        <v>5994</v>
      </c>
    </row>
    <row r="30">
      <c r="A30" t="inlineStr">
        <is>
          <t>Sarah</t>
        </is>
      </c>
      <c r="B30" t="inlineStr">
        <is>
          <t>Avr</t>
        </is>
      </c>
      <c r="C30" t="n">
        <v>3687</v>
      </c>
    </row>
    <row r="31">
      <c r="A31" t="inlineStr">
        <is>
          <t>Léa</t>
        </is>
      </c>
      <c r="B31" t="inlineStr">
        <is>
          <t>Fév</t>
        </is>
      </c>
      <c r="C31" t="n">
        <v>8934</v>
      </c>
    </row>
    <row r="32">
      <c r="A32" t="inlineStr">
        <is>
          <t>Sarah</t>
        </is>
      </c>
      <c r="B32" t="inlineStr">
        <is>
          <t>Juil</t>
        </is>
      </c>
      <c r="C32" t="n">
        <v>6174</v>
      </c>
    </row>
    <row r="33">
      <c r="A33" t="inlineStr">
        <is>
          <t>Sarah</t>
        </is>
      </c>
      <c r="B33" t="inlineStr">
        <is>
          <t>Mar</t>
        </is>
      </c>
      <c r="C33" t="n">
        <v>6023</v>
      </c>
    </row>
    <row r="34">
      <c r="A34" t="inlineStr">
        <is>
          <t>Sarah</t>
        </is>
      </c>
      <c r="B34" t="inlineStr">
        <is>
          <t>Juil</t>
        </is>
      </c>
      <c r="C34" t="n">
        <v>4525</v>
      </c>
    </row>
    <row r="35">
      <c r="A35" t="inlineStr">
        <is>
          <t>Tom</t>
        </is>
      </c>
      <c r="B35" t="inlineStr">
        <is>
          <t>Oct</t>
        </is>
      </c>
      <c r="C35" t="n">
        <v>4828</v>
      </c>
    </row>
    <row r="36">
      <c r="A36" t="inlineStr">
        <is>
          <t>Sarah</t>
        </is>
      </c>
      <c r="B36" t="inlineStr">
        <is>
          <t>Juil</t>
        </is>
      </c>
      <c r="C36" t="n">
        <v>4636</v>
      </c>
    </row>
    <row r="37">
      <c r="A37" t="inlineStr">
        <is>
          <t>Hugo</t>
        </is>
      </c>
      <c r="B37" t="inlineStr">
        <is>
          <t>Mai</t>
        </is>
      </c>
      <c r="C37" t="n">
        <v>4970</v>
      </c>
    </row>
    <row r="38">
      <c r="A38" t="inlineStr">
        <is>
          <t>Inès</t>
        </is>
      </c>
      <c r="B38" t="inlineStr">
        <is>
          <t>Juin</t>
        </is>
      </c>
      <c r="C38" t="n">
        <v>8868</v>
      </c>
    </row>
    <row r="39">
      <c r="A39" t="inlineStr">
        <is>
          <t>Hugo</t>
        </is>
      </c>
      <c r="B39" t="inlineStr">
        <is>
          <t>Juin</t>
        </is>
      </c>
      <c r="C39" t="n">
        <v>4046</v>
      </c>
    </row>
    <row r="40">
      <c r="A40" t="inlineStr">
        <is>
          <t>Léa</t>
        </is>
      </c>
      <c r="B40" t="inlineStr">
        <is>
          <t>Oct</t>
        </is>
      </c>
      <c r="C40" t="n">
        <v>2228</v>
      </c>
    </row>
    <row r="41">
      <c r="A41" t="inlineStr">
        <is>
          <t>Léa</t>
        </is>
      </c>
      <c r="B41" t="inlineStr">
        <is>
          <t>Fév</t>
        </is>
      </c>
      <c r="C41" t="n">
        <v>8912</v>
      </c>
    </row>
    <row r="42">
      <c r="A42" t="inlineStr">
        <is>
          <t>Inès</t>
        </is>
      </c>
      <c r="B42" t="inlineStr">
        <is>
          <t>Juil</t>
        </is>
      </c>
      <c r="C42" t="n">
        <v>7484</v>
      </c>
    </row>
    <row r="43">
      <c r="A43" t="inlineStr">
        <is>
          <t>Sarah</t>
        </is>
      </c>
      <c r="B43" t="inlineStr">
        <is>
          <t>Sept</t>
        </is>
      </c>
      <c r="C43" t="n">
        <v>3758</v>
      </c>
    </row>
    <row r="44">
      <c r="A44" t="inlineStr">
        <is>
          <t>Sarah</t>
        </is>
      </c>
      <c r="B44" t="inlineStr">
        <is>
          <t>Août</t>
        </is>
      </c>
      <c r="C44" t="n">
        <v>2544</v>
      </c>
    </row>
    <row r="45">
      <c r="A45" t="inlineStr">
        <is>
          <t>Tom</t>
        </is>
      </c>
      <c r="B45" t="inlineStr">
        <is>
          <t>Avr</t>
        </is>
      </c>
      <c r="C45" t="n">
        <v>5712</v>
      </c>
    </row>
    <row r="46">
      <c r="A46" t="inlineStr">
        <is>
          <t>Inès</t>
        </is>
      </c>
      <c r="B46" t="inlineStr">
        <is>
          <t>Avr</t>
        </is>
      </c>
      <c r="C46" t="n">
        <v>6837</v>
      </c>
    </row>
    <row r="47">
      <c r="A47" t="inlineStr">
        <is>
          <t>Hugo</t>
        </is>
      </c>
      <c r="B47" t="inlineStr">
        <is>
          <t>Jan</t>
        </is>
      </c>
      <c r="C47" t="n">
        <v>2938</v>
      </c>
    </row>
    <row r="48">
      <c r="A48" t="inlineStr">
        <is>
          <t>Léa</t>
        </is>
      </c>
      <c r="B48" t="inlineStr">
        <is>
          <t>Sept</t>
        </is>
      </c>
      <c r="C48" t="n">
        <v>6883</v>
      </c>
    </row>
    <row r="49">
      <c r="A49" t="inlineStr">
        <is>
          <t>Sarah</t>
        </is>
      </c>
      <c r="B49" t="inlineStr">
        <is>
          <t>Oct</t>
        </is>
      </c>
      <c r="C49" t="n">
        <v>5372</v>
      </c>
    </row>
    <row r="50">
      <c r="A50" t="inlineStr">
        <is>
          <t>Sarah</t>
        </is>
      </c>
      <c r="B50" t="inlineStr">
        <is>
          <t>Avr</t>
        </is>
      </c>
      <c r="C50" t="n">
        <v>3892</v>
      </c>
    </row>
    <row r="51">
      <c r="A51" t="inlineStr">
        <is>
          <t>Inès</t>
        </is>
      </c>
      <c r="B51" t="inlineStr">
        <is>
          <t>Juin</t>
        </is>
      </c>
      <c r="C51" t="n">
        <v>6891</v>
      </c>
    </row>
    <row r="52">
      <c r="A52" t="inlineStr">
        <is>
          <t>Hugo</t>
        </is>
      </c>
      <c r="B52" t="inlineStr">
        <is>
          <t>Mar</t>
        </is>
      </c>
      <c r="C52" t="n">
        <v>8724</v>
      </c>
    </row>
    <row r="53">
      <c r="A53" t="inlineStr">
        <is>
          <t>Tom</t>
        </is>
      </c>
      <c r="B53" t="inlineStr">
        <is>
          <t>Nov</t>
        </is>
      </c>
      <c r="C53" t="n">
        <v>2664</v>
      </c>
    </row>
    <row r="54">
      <c r="A54" t="inlineStr">
        <is>
          <t>Tom</t>
        </is>
      </c>
      <c r="B54" t="inlineStr">
        <is>
          <t>Oct</t>
        </is>
      </c>
      <c r="C54" t="n">
        <v>6652</v>
      </c>
    </row>
    <row r="55">
      <c r="A55" t="inlineStr">
        <is>
          <t>Inès</t>
        </is>
      </c>
      <c r="B55" t="inlineStr">
        <is>
          <t>Mai</t>
        </is>
      </c>
      <c r="C55" t="n">
        <v>5060</v>
      </c>
    </row>
    <row r="56">
      <c r="A56" t="inlineStr">
        <is>
          <t>Inès</t>
        </is>
      </c>
      <c r="B56" t="inlineStr">
        <is>
          <t>Nov</t>
        </is>
      </c>
      <c r="C56" t="n">
        <v>8934</v>
      </c>
    </row>
    <row r="57">
      <c r="A57" t="inlineStr">
        <is>
          <t>Hugo</t>
        </is>
      </c>
      <c r="B57" t="inlineStr">
        <is>
          <t>Mar</t>
        </is>
      </c>
      <c r="C57" t="n">
        <v>6722</v>
      </c>
    </row>
    <row r="58">
      <c r="A58" t="inlineStr">
        <is>
          <t>Sarah</t>
        </is>
      </c>
      <c r="B58" t="inlineStr">
        <is>
          <t>Déc</t>
        </is>
      </c>
      <c r="C58" t="n">
        <v>6304</v>
      </c>
    </row>
    <row r="59">
      <c r="A59" t="inlineStr">
        <is>
          <t>Tom</t>
        </is>
      </c>
      <c r="B59" t="inlineStr">
        <is>
          <t>Juin</t>
        </is>
      </c>
      <c r="C59" t="n">
        <v>8720</v>
      </c>
    </row>
    <row r="60">
      <c r="A60" t="inlineStr">
        <is>
          <t>Inès</t>
        </is>
      </c>
      <c r="B60" t="inlineStr">
        <is>
          <t>Juil</t>
        </is>
      </c>
      <c r="C60" t="n">
        <v>4962</v>
      </c>
    </row>
    <row r="61">
      <c r="A61" t="inlineStr">
        <is>
          <t>Sarah</t>
        </is>
      </c>
      <c r="B61" t="inlineStr">
        <is>
          <t>Juil</t>
        </is>
      </c>
      <c r="C61" t="n">
        <v>3133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3" customWidth="1" min="3" max="3"/>
    <col width="28" customWidth="1" min="4" max="4"/>
    <col width="3" customWidth="1" min="5" max="5"/>
    <col width="16" customWidth="1" min="6" max="6"/>
  </cols>
  <sheetData>
    <row r="1">
      <c r="D1" s="10" t="inlineStr">
        <is>
          <t>Mois au-dessus de l'objectif</t>
        </is>
      </c>
      <c r="F1" s="10" t="inlineStr">
        <is>
          <t>Commerciaux</t>
        </is>
      </c>
    </row>
    <row r="2">
      <c r="A2" s="10" t="inlineStr">
        <is>
          <t>CA total</t>
        </is>
      </c>
      <c r="B2" s="11">
        <f>SUM(Mensuel!B2:B13)</f>
        <v/>
      </c>
      <c r="D2" s="12">
        <f t="array" ref="D2:D13">_xlfn._xlws.FILTER(Mensuel!A2:A13,Mensuel!B2:B13&gt;Mensuel!C2:C13,"Aucun")</f>
        <v/>
      </c>
      <c r="F2" s="12">
        <f t="array" ref="F2:F6">_xlfn.UNIQUE(Détail!A2:A61)</f>
        <v/>
      </c>
    </row>
    <row r="3">
      <c r="A3" s="10" t="inlineStr">
        <is>
          <t>Taux d'atteinte</t>
        </is>
      </c>
      <c r="B3" s="13">
        <f>B2/SUM(Mensuel!C2:C13)</f>
        <v/>
      </c>
    </row>
    <row r="4">
      <c r="A4" s="10" t="inlineStr">
        <is>
          <t>Meilleur mois</t>
        </is>
      </c>
      <c r="B4" s="14">
        <f>INDEX(Mensuel!A2:A13,MATCH(MAX(Mensuel!B2:B13),Mensuel!B2:B13,0))</f>
        <v/>
      </c>
    </row>
    <row r="5">
      <c r="A5" s="10" t="inlineStr">
        <is>
          <t>Mois au-dessus de l'objectif</t>
        </is>
      </c>
      <c r="B5" s="14">
        <f>SUMPRODUCT(--(Mensuel!B2:B13&gt;Mensuel!C2:C13))</f>
        <v/>
      </c>
    </row>
    <row r="6">
      <c r="A6" s="10" t="inlineStr">
        <is>
          <t>Panier moyen</t>
        </is>
      </c>
      <c r="B6" s="15">
        <f>_xlfn.LET(_xlpm.ca,SUM(Mensuel!B2:B13),_xlpm.cmd,SUM(Mensuel!D2:D13),_xlpm.ca/_xlpm.cmd)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