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Catalogue" sheetId="2" state="visible" r:id="rId2"/>
    <sheet xmlns:r="http://schemas.openxmlformats.org/officeDocument/2006/relationships" name="Ventes" sheetId="3" state="visible" r:id="rId3"/>
    <sheet xmlns:r="http://schemas.openxmlformats.org/officeDocument/2006/relationships" name="Synthè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6" fontId="0" fillId="0" borderId="0" pivotButton="0" quotePrefix="0" xfId="0"/>
    <xf numFmtId="164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Fichier de ventes et catalogue — CORRIGÉ</t>
        </is>
      </c>
    </row>
    <row r="4">
      <c r="B4" s="3" t="inlineStr">
        <is>
          <t>Niveau Intermédiaire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Relier un fichier de ventes à un catalogue de prix, puis analyser le CA par région.</t>
        </is>
      </c>
    </row>
    <row r="9">
      <c r="B9" s="4" t="inlineStr">
        <is>
          <t>Étapes</t>
        </is>
      </c>
    </row>
    <row r="10" ht="30" customHeight="1">
      <c r="B10" s="6" t="inlineStr">
        <is>
          <t>1. Feuille Ventes, colonne E : retrouvez le prix unitaire de chaque référence dans la feuille Catalogue avec RECHERCHEX (Excel 365/2021) ou INDEX + EQUIV (toutes versions, utilisé dans le corrigé).</t>
        </is>
      </c>
    </row>
    <row r="11" ht="30" customHeight="1">
      <c r="B11" s="6" t="inlineStr">
        <is>
          <t>2. Une référence n'existe pas dans le catalogue : faites afficher « Réf inconnue » plutôt que #N/A (4e argument de RECHERCHEX ou SIERREUR).</t>
        </is>
      </c>
    </row>
    <row r="12" ht="30" customHeight="1">
      <c r="B12" s="6" t="inlineStr">
        <is>
          <t>3. Colonne F : calculez le montant (quantité × prix). Laissez vide si la référence est inconnue (SI + ESTNOMBRE ou SIERREUR).</t>
        </is>
      </c>
    </row>
    <row r="13" ht="18" customHeight="1">
      <c r="B13" s="6" t="inlineStr">
        <is>
          <t>4. Feuille Synthèse : calculez le CA de chaque région avec SOMME.SI.</t>
        </is>
      </c>
    </row>
    <row r="14" ht="18" customHeight="1">
      <c r="B14" s="6" t="inlineStr">
        <is>
          <t>5. Feuille Synthèse : comptez le nombre de ventes de plus de 500 € avec NB.SI.</t>
        </is>
      </c>
    </row>
    <row r="15" ht="18" customHeight="1">
      <c r="B15" s="6" t="inlineStr">
        <is>
          <t>6. Feuille Synthèse : calculez le CA du Nord sur le produit Écran avec SOMME.SI.ENS.</t>
        </is>
      </c>
    </row>
    <row r="17">
      <c r="B17" s="4" t="inlineStr">
        <is>
          <t>Astuce</t>
        </is>
      </c>
    </row>
    <row r="18">
      <c r="B18" s="5" t="inlineStr">
        <is>
          <t>Mettez les deux tableaux sous forme de tableau (Ctrl + T) : les formules deviennent plus lisibles et suivent les nouvelles lignes.</t>
        </is>
      </c>
    </row>
    <row r="20">
      <c r="B20" s="3" t="inlineStr">
        <is>
          <t>Comparez avec votre version : les formules du corrigé sont dans les cellules jaunes.</t>
        </is>
      </c>
    </row>
    <row r="21">
      <c r="B21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</cols>
  <sheetData>
    <row r="1">
      <c r="A1" s="8" t="inlineStr">
        <is>
          <t>Réf</t>
        </is>
      </c>
      <c r="B1" s="8" t="inlineStr">
        <is>
          <t>Produit</t>
        </is>
      </c>
      <c r="C1" s="8" t="inlineStr">
        <is>
          <t>Prix unitaire</t>
        </is>
      </c>
    </row>
    <row r="2">
      <c r="A2" t="inlineStr">
        <is>
          <t>P01</t>
        </is>
      </c>
      <c r="B2" t="inlineStr">
        <is>
          <t>Clavier</t>
        </is>
      </c>
      <c r="C2" s="9" t="n">
        <v>39</v>
      </c>
    </row>
    <row r="3">
      <c r="A3" t="inlineStr">
        <is>
          <t>P02</t>
        </is>
      </c>
      <c r="B3" t="inlineStr">
        <is>
          <t>Souris</t>
        </is>
      </c>
      <c r="C3" s="9" t="n">
        <v>19</v>
      </c>
    </row>
    <row r="4">
      <c r="A4" t="inlineStr">
        <is>
          <t>P03</t>
        </is>
      </c>
      <c r="B4" t="inlineStr">
        <is>
          <t>Écran</t>
        </is>
      </c>
      <c r="C4" s="9" t="n">
        <v>189</v>
      </c>
    </row>
    <row r="5">
      <c r="A5" t="inlineStr">
        <is>
          <t>P04</t>
        </is>
      </c>
      <c r="B5" t="inlineStr">
        <is>
          <t>Casque</t>
        </is>
      </c>
      <c r="C5" s="9" t="n">
        <v>59</v>
      </c>
    </row>
    <row r="6">
      <c r="A6" t="inlineStr">
        <is>
          <t>P05</t>
        </is>
      </c>
      <c r="B6" t="inlineStr">
        <is>
          <t>Webcam</t>
        </is>
      </c>
      <c r="C6" s="9" t="n">
        <v>49</v>
      </c>
    </row>
    <row r="7">
      <c r="A7" t="inlineStr">
        <is>
          <t>P06</t>
        </is>
      </c>
      <c r="B7" t="inlineStr">
        <is>
          <t>Dock USB-C</t>
        </is>
      </c>
      <c r="C7" s="9" t="n">
        <v>89</v>
      </c>
    </row>
    <row r="8">
      <c r="A8" t="inlineStr">
        <is>
          <t>P07</t>
        </is>
      </c>
      <c r="B8" t="inlineStr">
        <is>
          <t>Tapis</t>
        </is>
      </c>
      <c r="C8" s="9" t="n">
        <v>12</v>
      </c>
    </row>
    <row r="9">
      <c r="A9" t="inlineStr">
        <is>
          <t>P08</t>
        </is>
      </c>
      <c r="B9" t="inlineStr">
        <is>
          <t>Câble HDMI</t>
        </is>
      </c>
      <c r="C9" s="9" t="n">
        <v>9</v>
      </c>
    </row>
    <row r="10">
      <c r="A10" t="inlineStr">
        <is>
          <t>P09</t>
        </is>
      </c>
      <c r="B10" t="inlineStr">
        <is>
          <t>Hub USB</t>
        </is>
      </c>
      <c r="C10" s="9" t="n">
        <v>25</v>
      </c>
    </row>
    <row r="11">
      <c r="A11" t="inlineStr">
        <is>
          <t>P10</t>
        </is>
      </c>
      <c r="B11" t="inlineStr">
        <is>
          <t>Support écran</t>
        </is>
      </c>
      <c r="C11" s="9" t="n">
        <v>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4" customWidth="1" min="5" max="5"/>
    <col width="13" customWidth="1" min="6" max="6"/>
  </cols>
  <sheetData>
    <row r="1">
      <c r="A1" s="8" t="inlineStr">
        <is>
          <t>Date</t>
        </is>
      </c>
      <c r="B1" s="8" t="inlineStr">
        <is>
          <t>Réf</t>
        </is>
      </c>
      <c r="C1" s="8" t="inlineStr">
        <is>
          <t>Quantité</t>
        </is>
      </c>
      <c r="D1" s="8" t="inlineStr">
        <is>
          <t>Région</t>
        </is>
      </c>
      <c r="E1" s="8" t="inlineStr">
        <is>
          <t>Prix unitaire</t>
        </is>
      </c>
      <c r="F1" s="8" t="inlineStr">
        <is>
          <t>Montant</t>
        </is>
      </c>
    </row>
    <row r="2">
      <c r="A2" s="10" t="n">
        <v>46272</v>
      </c>
      <c r="B2" t="inlineStr">
        <is>
          <t>P06</t>
        </is>
      </c>
      <c r="C2" t="n">
        <v>8</v>
      </c>
      <c r="D2" t="inlineStr">
        <is>
          <t>Sud</t>
        </is>
      </c>
      <c r="E2" s="11">
        <f>IFERROR(INDEX(Catalogue!$C$2:$C$11,MATCH(B2,Catalogue!$A$2:$A$11,0)),"Réf inconnue")</f>
        <v/>
      </c>
      <c r="F2" s="11">
        <f>IFERROR(C2*E2,"")</f>
        <v/>
      </c>
    </row>
    <row r="3">
      <c r="A3" s="10" t="n">
        <v>46298</v>
      </c>
      <c r="B3" t="inlineStr">
        <is>
          <t>P10</t>
        </is>
      </c>
      <c r="C3" t="n">
        <v>1</v>
      </c>
      <c r="D3" t="inlineStr">
        <is>
          <t>Nord</t>
        </is>
      </c>
      <c r="E3" s="11">
        <f>IFERROR(INDEX(Catalogue!$C$2:$C$11,MATCH(B3,Catalogue!$A$2:$A$11,0)),"Réf inconnue")</f>
        <v/>
      </c>
      <c r="F3" s="11">
        <f>IFERROR(C3*E3,"")</f>
        <v/>
      </c>
    </row>
    <row r="4">
      <c r="A4" s="10" t="n">
        <v>46274</v>
      </c>
      <c r="B4" t="inlineStr">
        <is>
          <t>P09</t>
        </is>
      </c>
      <c r="C4" t="n">
        <v>1</v>
      </c>
      <c r="D4" t="inlineStr">
        <is>
          <t>Est</t>
        </is>
      </c>
      <c r="E4" s="11">
        <f>IFERROR(INDEX(Catalogue!$C$2:$C$11,MATCH(B4,Catalogue!$A$2:$A$11,0)),"Réf inconnue")</f>
        <v/>
      </c>
      <c r="F4" s="11">
        <f>IFERROR(C4*E4,"")</f>
        <v/>
      </c>
    </row>
    <row r="5">
      <c r="A5" s="10" t="n">
        <v>46277</v>
      </c>
      <c r="B5" t="inlineStr">
        <is>
          <t>P02</t>
        </is>
      </c>
      <c r="C5" t="n">
        <v>6</v>
      </c>
      <c r="D5" t="inlineStr">
        <is>
          <t>Est</t>
        </is>
      </c>
      <c r="E5" s="11">
        <f>IFERROR(INDEX(Catalogue!$C$2:$C$11,MATCH(B5,Catalogue!$A$2:$A$11,0)),"Réf inconnue")</f>
        <v/>
      </c>
      <c r="F5" s="11">
        <f>IFERROR(C5*E5,"")</f>
        <v/>
      </c>
    </row>
    <row r="6">
      <c r="A6" s="10" t="n">
        <v>46270</v>
      </c>
      <c r="B6" t="inlineStr">
        <is>
          <t>P05</t>
        </is>
      </c>
      <c r="C6" t="n">
        <v>4</v>
      </c>
      <c r="D6" t="inlineStr">
        <is>
          <t>Ouest</t>
        </is>
      </c>
      <c r="E6" s="11">
        <f>IFERROR(INDEX(Catalogue!$C$2:$C$11,MATCH(B6,Catalogue!$A$2:$A$11,0)),"Réf inconnue")</f>
        <v/>
      </c>
      <c r="F6" s="11">
        <f>IFERROR(C6*E6,"")</f>
        <v/>
      </c>
    </row>
    <row r="7">
      <c r="A7" s="10" t="n">
        <v>46296</v>
      </c>
      <c r="B7" t="inlineStr">
        <is>
          <t>P08</t>
        </is>
      </c>
      <c r="C7" t="n">
        <v>3</v>
      </c>
      <c r="D7" t="inlineStr">
        <is>
          <t>Ouest</t>
        </is>
      </c>
      <c r="E7" s="11">
        <f>IFERROR(INDEX(Catalogue!$C$2:$C$11,MATCH(B7,Catalogue!$A$2:$A$11,0)),"Réf inconnue")</f>
        <v/>
      </c>
      <c r="F7" s="11">
        <f>IFERROR(C7*E7,"")</f>
        <v/>
      </c>
    </row>
    <row r="8">
      <c r="A8" s="10" t="n">
        <v>46280</v>
      </c>
      <c r="B8" t="inlineStr">
        <is>
          <t>P06</t>
        </is>
      </c>
      <c r="C8" t="n">
        <v>8</v>
      </c>
      <c r="D8" t="inlineStr">
        <is>
          <t>Nord</t>
        </is>
      </c>
      <c r="E8" s="11">
        <f>IFERROR(INDEX(Catalogue!$C$2:$C$11,MATCH(B8,Catalogue!$A$2:$A$11,0)),"Réf inconnue")</f>
        <v/>
      </c>
      <c r="F8" s="11">
        <f>IFERROR(C8*E8,"")</f>
        <v/>
      </c>
    </row>
    <row r="9">
      <c r="A9" s="10" t="n">
        <v>46303</v>
      </c>
      <c r="B9" t="inlineStr">
        <is>
          <t>P10</t>
        </is>
      </c>
      <c r="C9" t="n">
        <v>5</v>
      </c>
      <c r="D9" t="inlineStr">
        <is>
          <t>Sud</t>
        </is>
      </c>
      <c r="E9" s="11">
        <f>IFERROR(INDEX(Catalogue!$C$2:$C$11,MATCH(B9,Catalogue!$A$2:$A$11,0)),"Réf inconnue")</f>
        <v/>
      </c>
      <c r="F9" s="11">
        <f>IFERROR(C9*E9,"")</f>
        <v/>
      </c>
    </row>
    <row r="10">
      <c r="A10" s="10" t="n">
        <v>46299</v>
      </c>
      <c r="B10" t="inlineStr">
        <is>
          <t>P09</t>
        </is>
      </c>
      <c r="C10" t="n">
        <v>2</v>
      </c>
      <c r="D10" t="inlineStr">
        <is>
          <t>Sud</t>
        </is>
      </c>
      <c r="E10" s="11">
        <f>IFERROR(INDEX(Catalogue!$C$2:$C$11,MATCH(B10,Catalogue!$A$2:$A$11,0)),"Réf inconnue")</f>
        <v/>
      </c>
      <c r="F10" s="11">
        <f>IFERROR(C10*E10,"")</f>
        <v/>
      </c>
    </row>
    <row r="11">
      <c r="A11" s="10" t="n">
        <v>46283</v>
      </c>
      <c r="B11" t="inlineStr">
        <is>
          <t>P08</t>
        </is>
      </c>
      <c r="C11" t="n">
        <v>7</v>
      </c>
      <c r="D11" t="inlineStr">
        <is>
          <t>Est</t>
        </is>
      </c>
      <c r="E11" s="11">
        <f>IFERROR(INDEX(Catalogue!$C$2:$C$11,MATCH(B11,Catalogue!$A$2:$A$11,0)),"Réf inconnue")</f>
        <v/>
      </c>
      <c r="F11" s="11">
        <f>IFERROR(C11*E11,"")</f>
        <v/>
      </c>
    </row>
    <row r="12">
      <c r="A12" s="10" t="n">
        <v>46296</v>
      </c>
      <c r="B12" t="inlineStr">
        <is>
          <t>P01</t>
        </is>
      </c>
      <c r="C12" t="n">
        <v>2</v>
      </c>
      <c r="D12" t="inlineStr">
        <is>
          <t>Nord</t>
        </is>
      </c>
      <c r="E12" s="11">
        <f>IFERROR(INDEX(Catalogue!$C$2:$C$11,MATCH(B12,Catalogue!$A$2:$A$11,0)),"Réf inconnue")</f>
        <v/>
      </c>
      <c r="F12" s="11">
        <f>IFERROR(C12*E12,"")</f>
        <v/>
      </c>
    </row>
    <row r="13">
      <c r="A13" s="10" t="n">
        <v>46281</v>
      </c>
      <c r="B13" t="inlineStr">
        <is>
          <t>P02</t>
        </is>
      </c>
      <c r="C13" t="n">
        <v>5</v>
      </c>
      <c r="D13" t="inlineStr">
        <is>
          <t>Nord</t>
        </is>
      </c>
      <c r="E13" s="11">
        <f>IFERROR(INDEX(Catalogue!$C$2:$C$11,MATCH(B13,Catalogue!$A$2:$A$11,0)),"Réf inconnue")</f>
        <v/>
      </c>
      <c r="F13" s="11">
        <f>IFERROR(C13*E13,"")</f>
        <v/>
      </c>
    </row>
    <row r="14">
      <c r="A14" s="10" t="n">
        <v>46302</v>
      </c>
      <c r="B14" t="inlineStr">
        <is>
          <t>P10</t>
        </is>
      </c>
      <c r="C14" t="n">
        <v>1</v>
      </c>
      <c r="D14" t="inlineStr">
        <is>
          <t>Ouest</t>
        </is>
      </c>
      <c r="E14" s="11">
        <f>IFERROR(INDEX(Catalogue!$C$2:$C$11,MATCH(B14,Catalogue!$A$2:$A$11,0)),"Réf inconnue")</f>
        <v/>
      </c>
      <c r="F14" s="11">
        <f>IFERROR(C14*E14,"")</f>
        <v/>
      </c>
    </row>
    <row r="15">
      <c r="A15" s="10" t="n">
        <v>46284</v>
      </c>
      <c r="B15" t="inlineStr">
        <is>
          <t>P06</t>
        </is>
      </c>
      <c r="C15" t="n">
        <v>1</v>
      </c>
      <c r="D15" t="inlineStr">
        <is>
          <t>Sud</t>
        </is>
      </c>
      <c r="E15" s="11">
        <f>IFERROR(INDEX(Catalogue!$C$2:$C$11,MATCH(B15,Catalogue!$A$2:$A$11,0)),"Réf inconnue")</f>
        <v/>
      </c>
      <c r="F15" s="11">
        <f>IFERROR(C15*E15,"")</f>
        <v/>
      </c>
    </row>
    <row r="16">
      <c r="A16" s="10" t="n">
        <v>46293</v>
      </c>
      <c r="B16" t="inlineStr">
        <is>
          <t>P05</t>
        </is>
      </c>
      <c r="C16" t="n">
        <v>3</v>
      </c>
      <c r="D16" t="inlineStr">
        <is>
          <t>Sud</t>
        </is>
      </c>
      <c r="E16" s="11">
        <f>IFERROR(INDEX(Catalogue!$C$2:$C$11,MATCH(B16,Catalogue!$A$2:$A$11,0)),"Réf inconnue")</f>
        <v/>
      </c>
      <c r="F16" s="11">
        <f>IFERROR(C16*E16,"")</f>
        <v/>
      </c>
    </row>
    <row r="17">
      <c r="A17" s="10" t="n">
        <v>46302</v>
      </c>
      <c r="B17" t="inlineStr">
        <is>
          <t>P99</t>
        </is>
      </c>
      <c r="C17" t="n">
        <v>2</v>
      </c>
      <c r="D17" t="inlineStr">
        <is>
          <t>Nord</t>
        </is>
      </c>
      <c r="E17" s="11">
        <f>IFERROR(INDEX(Catalogue!$C$2:$C$11,MATCH(B17,Catalogue!$A$2:$A$11,0)),"Réf inconnue")</f>
        <v/>
      </c>
      <c r="F17" s="11">
        <f>IFERROR(C17*E17,"")</f>
        <v/>
      </c>
    </row>
    <row r="18">
      <c r="A18" s="10" t="n">
        <v>46270</v>
      </c>
      <c r="B18" t="inlineStr">
        <is>
          <t>P03</t>
        </is>
      </c>
      <c r="C18" t="n">
        <v>4</v>
      </c>
      <c r="D18" t="inlineStr">
        <is>
          <t>Nord</t>
        </is>
      </c>
      <c r="E18" s="11">
        <f>IFERROR(INDEX(Catalogue!$C$2:$C$11,MATCH(B18,Catalogue!$A$2:$A$11,0)),"Réf inconnue")</f>
        <v/>
      </c>
      <c r="F18" s="11">
        <f>IFERROR(C18*E18,"")</f>
        <v/>
      </c>
    </row>
    <row r="19">
      <c r="A19" s="10" t="n">
        <v>46303</v>
      </c>
      <c r="B19" t="inlineStr">
        <is>
          <t>P02</t>
        </is>
      </c>
      <c r="C19" t="n">
        <v>8</v>
      </c>
      <c r="D19" t="inlineStr">
        <is>
          <t>Ouest</t>
        </is>
      </c>
      <c r="E19" s="11">
        <f>IFERROR(INDEX(Catalogue!$C$2:$C$11,MATCH(B19,Catalogue!$A$2:$A$11,0)),"Réf inconnue")</f>
        <v/>
      </c>
      <c r="F19" s="11">
        <f>IFERROR(C19*E19,"")</f>
        <v/>
      </c>
    </row>
    <row r="20">
      <c r="A20" s="10" t="n">
        <v>46275</v>
      </c>
      <c r="B20" t="inlineStr">
        <is>
          <t>P06</t>
        </is>
      </c>
      <c r="C20" t="n">
        <v>4</v>
      </c>
      <c r="D20" t="inlineStr">
        <is>
          <t>Ouest</t>
        </is>
      </c>
      <c r="E20" s="11">
        <f>IFERROR(INDEX(Catalogue!$C$2:$C$11,MATCH(B20,Catalogue!$A$2:$A$11,0)),"Réf inconnue")</f>
        <v/>
      </c>
      <c r="F20" s="11">
        <f>IFERROR(C20*E20,"")</f>
        <v/>
      </c>
    </row>
    <row r="21">
      <c r="A21" s="10" t="n">
        <v>46268</v>
      </c>
      <c r="B21" t="inlineStr">
        <is>
          <t>P10</t>
        </is>
      </c>
      <c r="C21" t="n">
        <v>7</v>
      </c>
      <c r="D21" t="inlineStr">
        <is>
          <t>Est</t>
        </is>
      </c>
      <c r="E21" s="11">
        <f>IFERROR(INDEX(Catalogue!$C$2:$C$11,MATCH(B21,Catalogue!$A$2:$A$11,0)),"Réf inconnue")</f>
        <v/>
      </c>
      <c r="F21" s="11">
        <f>IFERROR(C21*E21,"")</f>
        <v/>
      </c>
    </row>
    <row r="22">
      <c r="A22" s="10" t="n">
        <v>46286</v>
      </c>
      <c r="B22" t="inlineStr">
        <is>
          <t>P07</t>
        </is>
      </c>
      <c r="C22" t="n">
        <v>4</v>
      </c>
      <c r="D22" t="inlineStr">
        <is>
          <t>Est</t>
        </is>
      </c>
      <c r="E22" s="11">
        <f>IFERROR(INDEX(Catalogue!$C$2:$C$11,MATCH(B22,Catalogue!$A$2:$A$11,0)),"Réf inconnue")</f>
        <v/>
      </c>
      <c r="F22" s="11">
        <f>IFERROR(C22*E22,"")</f>
        <v/>
      </c>
    </row>
    <row r="23">
      <c r="A23" s="10" t="n">
        <v>46274</v>
      </c>
      <c r="B23" t="inlineStr">
        <is>
          <t>P10</t>
        </is>
      </c>
      <c r="C23" t="n">
        <v>8</v>
      </c>
      <c r="D23" t="inlineStr">
        <is>
          <t>Est</t>
        </is>
      </c>
      <c r="E23" s="11">
        <f>IFERROR(INDEX(Catalogue!$C$2:$C$11,MATCH(B23,Catalogue!$A$2:$A$11,0)),"Réf inconnue")</f>
        <v/>
      </c>
      <c r="F23" s="11">
        <f>IFERROR(C23*E23,"")</f>
        <v/>
      </c>
    </row>
    <row r="24">
      <c r="A24" s="10" t="n">
        <v>46271</v>
      </c>
      <c r="B24" t="inlineStr">
        <is>
          <t>P08</t>
        </is>
      </c>
      <c r="C24" t="n">
        <v>2</v>
      </c>
      <c r="D24" t="inlineStr">
        <is>
          <t>Nord</t>
        </is>
      </c>
      <c r="E24" s="11">
        <f>IFERROR(INDEX(Catalogue!$C$2:$C$11,MATCH(B24,Catalogue!$A$2:$A$11,0)),"Réf inconnue")</f>
        <v/>
      </c>
      <c r="F24" s="11">
        <f>IFERROR(C24*E24,"")</f>
        <v/>
      </c>
    </row>
    <row r="25">
      <c r="A25" s="10" t="n">
        <v>46305</v>
      </c>
      <c r="B25" t="inlineStr">
        <is>
          <t>P06</t>
        </is>
      </c>
      <c r="C25" t="n">
        <v>5</v>
      </c>
      <c r="D25" t="inlineStr">
        <is>
          <t>Nord</t>
        </is>
      </c>
      <c r="E25" s="11">
        <f>IFERROR(INDEX(Catalogue!$C$2:$C$11,MATCH(B25,Catalogue!$A$2:$A$11,0)),"Réf inconnue")</f>
        <v/>
      </c>
      <c r="F25" s="11">
        <f>IFERROR(C25*E25,"")</f>
        <v/>
      </c>
    </row>
    <row r="26">
      <c r="A26" s="10" t="n">
        <v>46277</v>
      </c>
      <c r="B26" t="inlineStr">
        <is>
          <t>P07</t>
        </is>
      </c>
      <c r="C26" t="n">
        <v>1</v>
      </c>
      <c r="D26" t="inlineStr">
        <is>
          <t>Ouest</t>
        </is>
      </c>
      <c r="E26" s="11">
        <f>IFERROR(INDEX(Catalogue!$C$2:$C$11,MATCH(B26,Catalogue!$A$2:$A$11,0)),"Réf inconnue")</f>
        <v/>
      </c>
      <c r="F26" s="11">
        <f>IFERROR(C26*E26,"")</f>
        <v/>
      </c>
    </row>
    <row r="27">
      <c r="A27" s="10" t="n">
        <v>46295</v>
      </c>
      <c r="B27" t="inlineStr">
        <is>
          <t>P01</t>
        </is>
      </c>
      <c r="C27" t="n">
        <v>8</v>
      </c>
      <c r="D27" t="inlineStr">
        <is>
          <t>Nord</t>
        </is>
      </c>
      <c r="E27" s="11">
        <f>IFERROR(INDEX(Catalogue!$C$2:$C$11,MATCH(B27,Catalogue!$A$2:$A$11,0)),"Réf inconnue")</f>
        <v/>
      </c>
      <c r="F27" s="11">
        <f>IFERROR(C27*E27,"")</f>
        <v/>
      </c>
    </row>
    <row r="28">
      <c r="A28" s="10" t="n">
        <v>46284</v>
      </c>
      <c r="B28" t="inlineStr">
        <is>
          <t>P08</t>
        </is>
      </c>
      <c r="C28" t="n">
        <v>4</v>
      </c>
      <c r="D28" t="inlineStr">
        <is>
          <t>Est</t>
        </is>
      </c>
      <c r="E28" s="11">
        <f>IFERROR(INDEX(Catalogue!$C$2:$C$11,MATCH(B28,Catalogue!$A$2:$A$11,0)),"Réf inconnue")</f>
        <v/>
      </c>
      <c r="F28" s="11">
        <f>IFERROR(C28*E28,"")</f>
        <v/>
      </c>
    </row>
    <row r="29">
      <c r="A29" s="10" t="n">
        <v>46283</v>
      </c>
      <c r="B29" t="inlineStr">
        <is>
          <t>P07</t>
        </is>
      </c>
      <c r="C29" t="n">
        <v>2</v>
      </c>
      <c r="D29" t="inlineStr">
        <is>
          <t>Est</t>
        </is>
      </c>
      <c r="E29" s="11">
        <f>IFERROR(INDEX(Catalogue!$C$2:$C$11,MATCH(B29,Catalogue!$A$2:$A$11,0)),"Réf inconnue")</f>
        <v/>
      </c>
      <c r="F29" s="11">
        <f>IFERROR(C29*E29,"")</f>
        <v/>
      </c>
    </row>
    <row r="30">
      <c r="A30" s="10" t="n">
        <v>46267</v>
      </c>
      <c r="B30" t="inlineStr">
        <is>
          <t>P01</t>
        </is>
      </c>
      <c r="C30" t="n">
        <v>6</v>
      </c>
      <c r="D30" t="inlineStr">
        <is>
          <t>Sud</t>
        </is>
      </c>
      <c r="E30" s="11">
        <f>IFERROR(INDEX(Catalogue!$C$2:$C$11,MATCH(B30,Catalogue!$A$2:$A$11,0)),"Réf inconnue")</f>
        <v/>
      </c>
      <c r="F30" s="11">
        <f>IFERROR(C30*E30,"")</f>
        <v/>
      </c>
    </row>
    <row r="31">
      <c r="A31" s="10" t="n">
        <v>46280</v>
      </c>
      <c r="B31" t="inlineStr">
        <is>
          <t>P05</t>
        </is>
      </c>
      <c r="C31" t="n">
        <v>8</v>
      </c>
      <c r="D31" t="inlineStr">
        <is>
          <t>Sud</t>
        </is>
      </c>
      <c r="E31" s="11">
        <f>IFERROR(INDEX(Catalogue!$C$2:$C$11,MATCH(B31,Catalogue!$A$2:$A$11,0)),"Réf inconnue")</f>
        <v/>
      </c>
      <c r="F31" s="11">
        <f>IFERROR(C31*E31,"")</f>
        <v/>
      </c>
    </row>
    <row r="32">
      <c r="A32" s="10" t="n">
        <v>46285</v>
      </c>
      <c r="B32" t="inlineStr">
        <is>
          <t>P03</t>
        </is>
      </c>
      <c r="C32" t="n">
        <v>4</v>
      </c>
      <c r="D32" t="inlineStr">
        <is>
          <t>Nord</t>
        </is>
      </c>
      <c r="E32" s="11">
        <f>IFERROR(INDEX(Catalogue!$C$2:$C$11,MATCH(B32,Catalogue!$A$2:$A$11,0)),"Réf inconnue")</f>
        <v/>
      </c>
      <c r="F32" s="11">
        <f>IFERROR(C32*E32,"")</f>
        <v/>
      </c>
    </row>
    <row r="33">
      <c r="A33" s="10" t="n">
        <v>46303</v>
      </c>
      <c r="B33" t="inlineStr">
        <is>
          <t>P01</t>
        </is>
      </c>
      <c r="C33" t="n">
        <v>6</v>
      </c>
      <c r="D33" t="inlineStr">
        <is>
          <t>Sud</t>
        </is>
      </c>
      <c r="E33" s="11">
        <f>IFERROR(INDEX(Catalogue!$C$2:$C$11,MATCH(B33,Catalogue!$A$2:$A$11,0)),"Réf inconnue")</f>
        <v/>
      </c>
      <c r="F33" s="11">
        <f>IFERROR(C33*E33,"")</f>
        <v/>
      </c>
    </row>
    <row r="34">
      <c r="A34" s="10" t="n">
        <v>46297</v>
      </c>
      <c r="B34" t="inlineStr">
        <is>
          <t>P05</t>
        </is>
      </c>
      <c r="C34" t="n">
        <v>2</v>
      </c>
      <c r="D34" t="inlineStr">
        <is>
          <t>Ouest</t>
        </is>
      </c>
      <c r="E34" s="11">
        <f>IFERROR(INDEX(Catalogue!$C$2:$C$11,MATCH(B34,Catalogue!$A$2:$A$11,0)),"Réf inconnue")</f>
        <v/>
      </c>
      <c r="F34" s="11">
        <f>IFERROR(C34*E34,"")</f>
        <v/>
      </c>
    </row>
    <row r="35">
      <c r="A35" s="10" t="n">
        <v>46300</v>
      </c>
      <c r="B35" t="inlineStr">
        <is>
          <t>P01</t>
        </is>
      </c>
      <c r="C35" t="n">
        <v>8</v>
      </c>
      <c r="D35" t="inlineStr">
        <is>
          <t>Est</t>
        </is>
      </c>
      <c r="E35" s="11">
        <f>IFERROR(INDEX(Catalogue!$C$2:$C$11,MATCH(B35,Catalogue!$A$2:$A$11,0)),"Réf inconnue")</f>
        <v/>
      </c>
      <c r="F35" s="11">
        <f>IFERROR(C35*E35,"")</f>
        <v/>
      </c>
    </row>
    <row r="36">
      <c r="A36" s="10" t="n">
        <v>46305</v>
      </c>
      <c r="B36" t="inlineStr">
        <is>
          <t>P01</t>
        </is>
      </c>
      <c r="C36" t="n">
        <v>6</v>
      </c>
      <c r="D36" t="inlineStr">
        <is>
          <t>Sud</t>
        </is>
      </c>
      <c r="E36" s="11">
        <f>IFERROR(INDEX(Catalogue!$C$2:$C$11,MATCH(B36,Catalogue!$A$2:$A$11,0)),"Réf inconnue")</f>
        <v/>
      </c>
      <c r="F36" s="11">
        <f>IFERROR(C36*E36,"")</f>
        <v/>
      </c>
    </row>
    <row r="37">
      <c r="A37" s="10" t="n">
        <v>46302</v>
      </c>
      <c r="B37" t="inlineStr">
        <is>
          <t>P05</t>
        </is>
      </c>
      <c r="C37" t="n">
        <v>5</v>
      </c>
      <c r="D37" t="inlineStr">
        <is>
          <t>Est</t>
        </is>
      </c>
      <c r="E37" s="11">
        <f>IFERROR(INDEX(Catalogue!$C$2:$C$11,MATCH(B37,Catalogue!$A$2:$A$11,0)),"Réf inconnue")</f>
        <v/>
      </c>
      <c r="F37" s="11">
        <f>IFERROR(C37*E37,"")</f>
        <v/>
      </c>
    </row>
    <row r="38">
      <c r="A38" s="10" t="n">
        <v>46277</v>
      </c>
      <c r="B38" t="inlineStr">
        <is>
          <t>P09</t>
        </is>
      </c>
      <c r="C38" t="n">
        <v>1</v>
      </c>
      <c r="D38" t="inlineStr">
        <is>
          <t>Sud</t>
        </is>
      </c>
      <c r="E38" s="11">
        <f>IFERROR(INDEX(Catalogue!$C$2:$C$11,MATCH(B38,Catalogue!$A$2:$A$11,0)),"Réf inconnue")</f>
        <v/>
      </c>
      <c r="F38" s="11">
        <f>IFERROR(C38*E38,"")</f>
        <v/>
      </c>
    </row>
    <row r="39">
      <c r="A39" s="10" t="n">
        <v>46295</v>
      </c>
      <c r="B39" t="inlineStr">
        <is>
          <t>P05</t>
        </is>
      </c>
      <c r="C39" t="n">
        <v>8</v>
      </c>
      <c r="D39" t="inlineStr">
        <is>
          <t>Est</t>
        </is>
      </c>
      <c r="E39" s="11">
        <f>IFERROR(INDEX(Catalogue!$C$2:$C$11,MATCH(B39,Catalogue!$A$2:$A$11,0)),"Réf inconnue")</f>
        <v/>
      </c>
      <c r="F39" s="11">
        <f>IFERROR(C39*E39,"")</f>
        <v/>
      </c>
    </row>
    <row r="40">
      <c r="A40" s="10" t="n">
        <v>46289</v>
      </c>
      <c r="B40" t="inlineStr">
        <is>
          <t>P10</t>
        </is>
      </c>
      <c r="C40" t="n">
        <v>3</v>
      </c>
      <c r="D40" t="inlineStr">
        <is>
          <t>Sud</t>
        </is>
      </c>
      <c r="E40" s="11">
        <f>IFERROR(INDEX(Catalogue!$C$2:$C$11,MATCH(B40,Catalogue!$A$2:$A$11,0)),"Réf inconnue")</f>
        <v/>
      </c>
      <c r="F40" s="11">
        <f>IFERROR(C40*E40,"")</f>
        <v/>
      </c>
    </row>
    <row r="41">
      <c r="A41" s="10" t="n">
        <v>46302</v>
      </c>
      <c r="B41" t="inlineStr">
        <is>
          <t>P09</t>
        </is>
      </c>
      <c r="C41" t="n">
        <v>1</v>
      </c>
      <c r="D41" t="inlineStr">
        <is>
          <t>Ouest</t>
        </is>
      </c>
      <c r="E41" s="11">
        <f>IFERROR(INDEX(Catalogue!$C$2:$C$11,MATCH(B41,Catalogue!$A$2:$A$11,0)),"Réf inconnue")</f>
        <v/>
      </c>
      <c r="F41" s="11">
        <f>IFERROR(C41*E41,"")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8" t="inlineStr">
        <is>
          <t>Région</t>
        </is>
      </c>
      <c r="B1" s="8" t="inlineStr">
        <is>
          <t>CA</t>
        </is>
      </c>
    </row>
    <row r="2">
      <c r="A2" t="inlineStr">
        <is>
          <t>Nord</t>
        </is>
      </c>
      <c r="B2" s="11">
        <f>SUMIF(Ventes!$D$2:$D$41,A2,Ventes!$F$2:$F$41)</f>
        <v/>
      </c>
    </row>
    <row r="3">
      <c r="A3" t="inlineStr">
        <is>
          <t>Sud</t>
        </is>
      </c>
      <c r="B3" s="11">
        <f>SUMIF(Ventes!$D$2:$D$41,A3,Ventes!$F$2:$F$41)</f>
        <v/>
      </c>
    </row>
    <row r="4">
      <c r="A4" t="inlineStr">
        <is>
          <t>Est</t>
        </is>
      </c>
      <c r="B4" s="11">
        <f>SUMIF(Ventes!$D$2:$D$41,A4,Ventes!$F$2:$F$41)</f>
        <v/>
      </c>
    </row>
    <row r="5">
      <c r="A5" t="inlineStr">
        <is>
          <t>Ouest</t>
        </is>
      </c>
      <c r="B5" s="11">
        <f>SUMIF(Ventes!$D$2:$D$41,A5,Ventes!$F$2:$F$41)</f>
        <v/>
      </c>
    </row>
    <row r="8">
      <c r="A8" t="inlineStr">
        <is>
          <t>Ventes &gt; 500 €</t>
        </is>
      </c>
      <c r="B8" s="12">
        <f>COUNTIF(Ventes!$F$2:$F$41,"&gt;500")</f>
        <v/>
      </c>
    </row>
    <row r="9">
      <c r="A9" t="inlineStr">
        <is>
          <t>CA Nord · Écran (P03)</t>
        </is>
      </c>
      <c r="B9" s="11">
        <f>SUMIFS(Ventes!$F$2:$F$41,Ventes!$D$2:$D$41,"Nord",Ventes!$B$2:$B$41,"P03")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